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20" windowWidth="28200" windowHeight="1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<sst xmlns="http://schemas.openxmlformats.org/spreadsheetml/2006/main" count="119" uniqueCount="103">
  <si>
    <t>Souldern Parish Council</t>
  </si>
  <si>
    <t>Details</t>
  </si>
  <si>
    <t>INCOME</t>
  </si>
  <si>
    <t>Receipt</t>
  </si>
  <si>
    <t>Income</t>
  </si>
  <si>
    <t>Precept</t>
  </si>
  <si>
    <t>VAT</t>
  </si>
  <si>
    <t>Bank interest</t>
  </si>
  <si>
    <t>Grant</t>
  </si>
  <si>
    <t>Playing field</t>
  </si>
  <si>
    <t>Nancy Bowles Wood</t>
  </si>
  <si>
    <t>Totals</t>
  </si>
  <si>
    <t>EXPENDITURE</t>
  </si>
  <si>
    <t>Payment</t>
  </si>
  <si>
    <t>Expenditure</t>
  </si>
  <si>
    <t>Audit</t>
  </si>
  <si>
    <t>Village Hall</t>
  </si>
  <si>
    <t>Insurance</t>
  </si>
  <si>
    <t>Administration</t>
  </si>
  <si>
    <t>Changing rooms</t>
  </si>
  <si>
    <t>Section 137</t>
  </si>
  <si>
    <t>OALC &amp; other subs</t>
  </si>
  <si>
    <t>Playground</t>
  </si>
  <si>
    <t>Maintenance</t>
  </si>
  <si>
    <t>Bank details</t>
  </si>
  <si>
    <t>Balance: Bank account</t>
  </si>
  <si>
    <t>Bank reconciliation</t>
  </si>
  <si>
    <t>Balance as per bank statement</t>
  </si>
  <si>
    <t>Long Term Assets</t>
  </si>
  <si>
    <t>Current Assets</t>
  </si>
  <si>
    <t>Debtors</t>
  </si>
  <si>
    <t>Cash in hand</t>
  </si>
  <si>
    <t>Current liabilities</t>
  </si>
  <si>
    <t>Creditors</t>
  </si>
  <si>
    <t>Net Assets</t>
  </si>
  <si>
    <t>Balance Brought Forward</t>
  </si>
  <si>
    <t>Add income</t>
  </si>
  <si>
    <t>Deduct expenditure</t>
  </si>
  <si>
    <t>Balance</t>
  </si>
  <si>
    <r>
      <t>Represented by</t>
    </r>
    <r>
      <rPr>
        <sz val="11"/>
        <color indexed="8"/>
        <rFont val="Arial"/>
        <family val="2"/>
      </rPr>
      <t>: General Fund</t>
    </r>
  </si>
  <si>
    <t>The above statement represents fairly the financial position of the authority as at</t>
  </si>
  <si>
    <t>Approved by Souldern Parish Council</t>
  </si>
  <si>
    <t>Chairman</t>
  </si>
  <si>
    <t>Date</t>
  </si>
  <si>
    <t>Responsible Financial Officer</t>
  </si>
  <si>
    <t>Add amounts not yet credited</t>
  </si>
  <si>
    <t>Deduct unpresented cheques</t>
  </si>
  <si>
    <t>Notes to the accounts</t>
  </si>
  <si>
    <t>There was no spending under section 137 this year</t>
  </si>
  <si>
    <t>a</t>
  </si>
  <si>
    <t>Recreation Field</t>
  </si>
  <si>
    <t>b</t>
  </si>
  <si>
    <t>Playground equipment</t>
  </si>
  <si>
    <t>Village Green</t>
  </si>
  <si>
    <t>(historic cost)</t>
  </si>
  <si>
    <t>(nominal value)</t>
  </si>
  <si>
    <t>Bus Shelter</t>
  </si>
  <si>
    <t>c</t>
  </si>
  <si>
    <t>d</t>
  </si>
  <si>
    <t>e</t>
  </si>
  <si>
    <t>Lessor</t>
  </si>
  <si>
    <t>The Parish Council of Souldern</t>
  </si>
  <si>
    <t>Purpose</t>
  </si>
  <si>
    <t>of the building of a Village Hall</t>
  </si>
  <si>
    <t>To provide land for the purpose and provision</t>
  </si>
  <si>
    <t>Annual Sum Payable</t>
  </si>
  <si>
    <t>Year of Expiry</t>
  </si>
  <si>
    <t xml:space="preserve">   </t>
  </si>
  <si>
    <t>Explanatory notes to accompany accounts</t>
  </si>
  <si>
    <r>
      <t xml:space="preserve">Sundry debtors: </t>
    </r>
    <r>
      <rPr>
        <sz val="11"/>
        <color indexed="8"/>
        <rFont val="Arial"/>
        <family val="2"/>
      </rPr>
      <t>VAT</t>
    </r>
  </si>
  <si>
    <t>f</t>
  </si>
  <si>
    <t>Sports Wall</t>
  </si>
  <si>
    <t>(community asset: nominal value)</t>
  </si>
  <si>
    <t>No expenditure required in section 137</t>
  </si>
  <si>
    <t>Grass cutting (village)</t>
  </si>
  <si>
    <t>Sports field (inc grass cutting)</t>
  </si>
  <si>
    <t>Grass cutting</t>
  </si>
  <si>
    <t>St Mary's Church (grass)</t>
  </si>
  <si>
    <t>Souldern Parish Council: Accounts 2013/14</t>
  </si>
  <si>
    <t>No audit fee charged</t>
  </si>
  <si>
    <t>j</t>
  </si>
  <si>
    <t>k</t>
  </si>
  <si>
    <t>l</t>
  </si>
  <si>
    <t>m</t>
  </si>
  <si>
    <t>n</t>
  </si>
  <si>
    <t>o</t>
  </si>
  <si>
    <t xml:space="preserve"> </t>
  </si>
  <si>
    <t>2014/15</t>
  </si>
  <si>
    <t>Miscellaneous</t>
  </si>
  <si>
    <t>SUFC</t>
  </si>
  <si>
    <t>PO rental ; no other costs</t>
  </si>
  <si>
    <t>Grass-cutting charges for closed churchyard lower than anticipated</t>
  </si>
  <si>
    <t>Includes  purchase of 2 dog bins</t>
  </si>
  <si>
    <t>Easter eggs</t>
  </si>
  <si>
    <t>Balance sheet as at 31st March 2014</t>
  </si>
  <si>
    <t>Unrealisable Assets at 31st March 2014</t>
  </si>
  <si>
    <t>As at 31st March 2014, the following lease was in operation</t>
  </si>
  <si>
    <t>N J Robertson</t>
  </si>
  <si>
    <t>Celebrations (s 145)</t>
  </si>
  <si>
    <t>Accounts for years ending March 31st 2016</t>
  </si>
  <si>
    <t>2015/16</t>
  </si>
  <si>
    <t>31st March 2016 and refelcts its income and expenditure during the year</t>
  </si>
  <si>
    <t>Budget 2015/16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</si>
</sst>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Wingdings 2"/>
      <family val="1"/>
    </font>
    <font>
      <sz val="14"/>
      <color indexed="8"/>
      <name val="Wingdings 2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0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Wingdings 2"/>
      <family val="1"/>
    </font>
    <font>
      <sz val="11"/>
      <color rgb="FFFF0000"/>
      <name val="Arial"/>
      <family val="0"/>
    </font>
    <font>
      <sz val="11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4" fillId="0" borderId="18" xfId="0" applyNumberFormat="1" applyFont="1" applyBorder="1" applyAlignment="1">
      <alignment/>
    </xf>
    <xf numFmtId="0" fontId="4" fillId="0" borderId="17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" fontId="2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14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51" fillId="0" borderId="0" xfId="0" applyNumberFormat="1" applyFont="1" applyAlignment="1">
      <alignment/>
    </xf>
    <xf numFmtId="2" fontId="5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="125" zoomScaleNormal="125" workbookViewId="0" topLeftCell="A12">
      <selection activeCell="J51" sqref="J51"/>
    </sheetView>
  </sheetViews>
  <sheetFormatPr defaultColWidth="11.57421875" defaultRowHeight="15"/>
  <cols>
    <col min="1" max="1" width="10.7109375" style="1" customWidth="1"/>
    <col min="2" max="2" width="3.421875" style="1" customWidth="1"/>
    <col min="3" max="3" width="31.421875" style="1" customWidth="1"/>
    <col min="4" max="4" width="11.140625" style="1" customWidth="1"/>
    <col min="5" max="5" width="2.7109375" style="1" customWidth="1"/>
    <col min="6" max="6" width="10.28125" style="1" customWidth="1"/>
    <col min="7" max="7" width="2.7109375" style="1" customWidth="1"/>
    <col min="8" max="8" width="10.421875" style="1" customWidth="1"/>
    <col min="9" max="9" width="4.00390625" style="1" customWidth="1"/>
    <col min="10" max="10" width="16.00390625" style="1" customWidth="1"/>
    <col min="11" max="11" width="4.140625" style="1" customWidth="1"/>
    <col min="12" max="16384" width="11.421875" style="1" customWidth="1"/>
  </cols>
  <sheetData>
    <row r="1" spans="1:6" ht="16.5">
      <c r="A1" s="16" t="s">
        <v>0</v>
      </c>
      <c r="B1" s="16"/>
      <c r="C1" s="16"/>
      <c r="D1" s="33"/>
      <c r="E1" s="33"/>
      <c r="F1" s="25"/>
    </row>
    <row r="3" spans="1:5" ht="15">
      <c r="A3" s="17" t="s">
        <v>99</v>
      </c>
      <c r="B3" s="17"/>
      <c r="C3" s="17"/>
      <c r="D3" s="17"/>
      <c r="E3" s="17"/>
    </row>
    <row r="4" ht="9.75" customHeight="1"/>
    <row r="5" ht="12.75">
      <c r="C5" s="1" t="s">
        <v>2</v>
      </c>
    </row>
    <row r="6" spans="1:8" ht="12.75">
      <c r="A6" s="2" t="s">
        <v>87</v>
      </c>
      <c r="B6" s="2"/>
      <c r="C6" s="2" t="s">
        <v>1</v>
      </c>
      <c r="D6" s="2" t="s">
        <v>3</v>
      </c>
      <c r="E6" s="2"/>
      <c r="F6" s="2" t="s">
        <v>100</v>
      </c>
      <c r="G6" s="2"/>
      <c r="H6" s="2" t="s">
        <v>4</v>
      </c>
    </row>
    <row r="7" spans="1:10" ht="12.75">
      <c r="A7" s="3">
        <v>5700</v>
      </c>
      <c r="B7" s="3"/>
      <c r="C7" s="1" t="s">
        <v>5</v>
      </c>
      <c r="D7" s="1">
        <v>5700</v>
      </c>
      <c r="E7" s="3"/>
      <c r="H7" s="3">
        <v>5700</v>
      </c>
      <c r="J7" s="3"/>
    </row>
    <row r="8" spans="1:10" ht="12.75">
      <c r="A8" s="3">
        <v>659.78</v>
      </c>
      <c r="B8" s="3"/>
      <c r="C8" s="1" t="s">
        <v>6</v>
      </c>
      <c r="D8" s="1">
        <v>659.78</v>
      </c>
      <c r="E8" s="3"/>
      <c r="F8" s="3">
        <v>886.7</v>
      </c>
      <c r="J8" s="3"/>
    </row>
    <row r="9" spans="1:10" ht="12.75">
      <c r="A9" s="3">
        <v>0</v>
      </c>
      <c r="B9" s="3"/>
      <c r="C9" s="1" t="s">
        <v>7</v>
      </c>
      <c r="D9" s="1">
        <v>0</v>
      </c>
      <c r="E9" s="3"/>
      <c r="H9" s="3">
        <v>0</v>
      </c>
      <c r="J9" s="3"/>
    </row>
    <row r="10" spans="1:10" ht="12.75">
      <c r="A10" s="3"/>
      <c r="B10" s="3"/>
      <c r="C10" s="1" t="s">
        <v>8</v>
      </c>
      <c r="D10" s="1">
        <v>98.4</v>
      </c>
      <c r="E10" s="3"/>
      <c r="H10" s="3">
        <v>98.4</v>
      </c>
      <c r="J10" s="3"/>
    </row>
    <row r="11" spans="1:10" ht="12.75">
      <c r="A11" s="3">
        <v>1092</v>
      </c>
      <c r="B11" s="3"/>
      <c r="C11" s="1" t="s">
        <v>8</v>
      </c>
      <c r="D11" s="1">
        <v>1092</v>
      </c>
      <c r="E11" s="3"/>
      <c r="H11" s="3">
        <v>1092</v>
      </c>
      <c r="J11" s="3"/>
    </row>
    <row r="12" spans="1:10" ht="12.75">
      <c r="A12" s="3">
        <v>355</v>
      </c>
      <c r="B12" s="3"/>
      <c r="C12" s="1" t="s">
        <v>88</v>
      </c>
      <c r="D12" s="1">
        <v>225</v>
      </c>
      <c r="E12" s="3"/>
      <c r="H12" s="3">
        <v>225</v>
      </c>
      <c r="J12" s="3"/>
    </row>
    <row r="13" spans="1:10" ht="12.75">
      <c r="A13" s="3">
        <v>200</v>
      </c>
      <c r="B13" s="3"/>
      <c r="C13" s="1" t="s">
        <v>9</v>
      </c>
      <c r="D13" s="1">
        <v>0</v>
      </c>
      <c r="E13" s="3"/>
      <c r="H13" s="3">
        <v>0</v>
      </c>
      <c r="J13" s="3"/>
    </row>
    <row r="14" spans="1:10" ht="12.75">
      <c r="A14" s="3">
        <v>69.03</v>
      </c>
      <c r="B14" s="3"/>
      <c r="C14" s="1" t="s">
        <v>10</v>
      </c>
      <c r="D14" s="1">
        <v>130</v>
      </c>
      <c r="E14" s="3"/>
      <c r="H14" s="3">
        <v>130</v>
      </c>
      <c r="J14" s="3"/>
    </row>
    <row r="15" spans="1:10" ht="12.75">
      <c r="A15" s="3">
        <v>0</v>
      </c>
      <c r="C15" s="1" t="s">
        <v>76</v>
      </c>
      <c r="D15" s="1">
        <v>0</v>
      </c>
      <c r="H15" s="3">
        <v>0</v>
      </c>
      <c r="J15" s="3"/>
    </row>
    <row r="16" spans="1:10" ht="12.75">
      <c r="A16" s="4">
        <v>9219</v>
      </c>
      <c r="B16" s="4"/>
      <c r="C16" s="2" t="s">
        <v>11</v>
      </c>
      <c r="D16" s="2">
        <f>SUM(D7:D15)</f>
        <v>7905.179999999999</v>
      </c>
      <c r="E16" s="24"/>
      <c r="F16" s="22">
        <f>SUM(F7:F15)</f>
        <v>886.7</v>
      </c>
      <c r="G16" s="11"/>
      <c r="H16" s="4">
        <f>SUM(H7:H15)</f>
        <v>7245.4</v>
      </c>
      <c r="I16" s="14"/>
      <c r="J16" s="3"/>
    </row>
    <row r="17" spans="1:10" ht="12" customHeight="1">
      <c r="A17" s="3"/>
      <c r="B17" s="3"/>
      <c r="J17" s="3"/>
    </row>
    <row r="18" spans="1:10" ht="12.75">
      <c r="A18" s="3"/>
      <c r="B18" s="3"/>
      <c r="C18" s="1" t="s">
        <v>12</v>
      </c>
      <c r="J18" s="3"/>
    </row>
    <row r="19" spans="1:11" ht="12.75">
      <c r="A19" s="3"/>
      <c r="B19" s="3"/>
      <c r="C19" s="2" t="s">
        <v>1</v>
      </c>
      <c r="D19" s="2" t="s">
        <v>13</v>
      </c>
      <c r="E19" s="2"/>
      <c r="F19" s="2" t="s">
        <v>100</v>
      </c>
      <c r="G19" s="2"/>
      <c r="H19" s="2" t="s">
        <v>14</v>
      </c>
      <c r="J19" s="2" t="s">
        <v>102</v>
      </c>
      <c r="K19" s="15"/>
    </row>
    <row r="20" spans="1:12" ht="12.75">
      <c r="A20" s="3">
        <v>0</v>
      </c>
      <c r="B20" s="3"/>
      <c r="C20" s="1" t="s">
        <v>15</v>
      </c>
      <c r="D20" s="3">
        <v>0</v>
      </c>
      <c r="E20" s="3"/>
      <c r="F20" s="3"/>
      <c r="H20" s="3">
        <v>0</v>
      </c>
      <c r="J20" s="3">
        <v>0</v>
      </c>
      <c r="K20" s="35" t="s">
        <v>80</v>
      </c>
      <c r="L20" s="3">
        <f>(J20-H20)</f>
        <v>0</v>
      </c>
    </row>
    <row r="21" spans="1:12" ht="12.75">
      <c r="A21" s="3">
        <v>250</v>
      </c>
      <c r="B21" s="3"/>
      <c r="C21" s="1" t="s">
        <v>16</v>
      </c>
      <c r="D21" s="3">
        <v>250</v>
      </c>
      <c r="E21" s="3"/>
      <c r="F21" s="3"/>
      <c r="H21" s="3">
        <v>250</v>
      </c>
      <c r="J21" s="3">
        <v>350</v>
      </c>
      <c r="K21" s="35" t="s">
        <v>81</v>
      </c>
      <c r="L21" s="49">
        <v>100</v>
      </c>
    </row>
    <row r="22" spans="1:12" ht="12.75">
      <c r="A22" s="3">
        <v>419.53</v>
      </c>
      <c r="B22" s="3"/>
      <c r="C22" s="1" t="s">
        <v>17</v>
      </c>
      <c r="D22" s="3">
        <v>495.89</v>
      </c>
      <c r="E22" s="3"/>
      <c r="F22" s="3"/>
      <c r="H22" s="3">
        <v>495.89</v>
      </c>
      <c r="J22" s="3">
        <v>450</v>
      </c>
      <c r="K22" s="21"/>
      <c r="L22" s="48">
        <v>45.89</v>
      </c>
    </row>
    <row r="23" spans="1:12" ht="12.75">
      <c r="A23" s="3">
        <v>1305</v>
      </c>
      <c r="B23" s="3"/>
      <c r="C23" s="1" t="s">
        <v>74</v>
      </c>
      <c r="D23" s="3">
        <v>3165</v>
      </c>
      <c r="E23" s="3"/>
      <c r="F23" s="3"/>
      <c r="H23" s="3">
        <v>3165</v>
      </c>
      <c r="J23" s="3">
        <v>3140</v>
      </c>
      <c r="K23" s="35"/>
      <c r="L23" s="48">
        <v>25</v>
      </c>
    </row>
    <row r="24" spans="1:12" ht="12.75">
      <c r="A24" s="3">
        <v>1027</v>
      </c>
      <c r="B24" s="3"/>
      <c r="C24" s="1" t="s">
        <v>18</v>
      </c>
      <c r="D24" s="3">
        <v>864</v>
      </c>
      <c r="E24" s="3"/>
      <c r="F24" s="3"/>
      <c r="H24" s="3">
        <v>864</v>
      </c>
      <c r="J24" s="3">
        <v>1350</v>
      </c>
      <c r="K24" s="21"/>
      <c r="L24" s="49">
        <f aca="true" t="shared" si="0" ref="L21:L33">(J24-H24)</f>
        <v>486</v>
      </c>
    </row>
    <row r="25" spans="1:12" ht="12.75">
      <c r="A25" s="3">
        <v>0</v>
      </c>
      <c r="B25" s="3"/>
      <c r="C25" s="1" t="s">
        <v>19</v>
      </c>
      <c r="D25" s="3">
        <v>161.68</v>
      </c>
      <c r="E25" s="3"/>
      <c r="F25" s="3"/>
      <c r="H25" s="3">
        <v>161.68</v>
      </c>
      <c r="J25" s="3">
        <v>600</v>
      </c>
      <c r="K25" s="35"/>
      <c r="L25" s="3">
        <f t="shared" si="0"/>
        <v>438.32</v>
      </c>
    </row>
    <row r="26" spans="1:12" ht="12.75">
      <c r="A26" s="3">
        <v>0</v>
      </c>
      <c r="B26" s="3"/>
      <c r="C26" s="1" t="s">
        <v>20</v>
      </c>
      <c r="D26" s="3">
        <v>30</v>
      </c>
      <c r="E26" s="3"/>
      <c r="F26" s="3"/>
      <c r="H26" s="3">
        <v>30</v>
      </c>
      <c r="J26" s="3">
        <v>200</v>
      </c>
      <c r="K26" s="35"/>
      <c r="L26" s="3">
        <f t="shared" si="0"/>
        <v>170</v>
      </c>
    </row>
    <row r="27" spans="1:12" ht="12.75">
      <c r="A27" s="3">
        <v>190.89</v>
      </c>
      <c r="B27" s="3"/>
      <c r="C27" s="1" t="s">
        <v>21</v>
      </c>
      <c r="D27" s="3">
        <v>110.89</v>
      </c>
      <c r="E27" s="3"/>
      <c r="F27" s="3"/>
      <c r="H27" s="3">
        <v>110.89</v>
      </c>
      <c r="J27" s="3">
        <v>200</v>
      </c>
      <c r="K27" s="35" t="s">
        <v>82</v>
      </c>
      <c r="L27" s="49">
        <f t="shared" si="0"/>
        <v>89.11</v>
      </c>
    </row>
    <row r="28" spans="1:12" ht="12.75">
      <c r="A28" s="3">
        <v>534.24</v>
      </c>
      <c r="B28" s="3"/>
      <c r="C28" s="1" t="s">
        <v>22</v>
      </c>
      <c r="D28" s="3">
        <v>561.1</v>
      </c>
      <c r="E28" s="3"/>
      <c r="F28" s="3"/>
      <c r="H28" s="3">
        <v>561.1</v>
      </c>
      <c r="J28" s="3">
        <v>1000</v>
      </c>
      <c r="K28" s="35"/>
      <c r="L28" s="49">
        <f t="shared" si="0"/>
        <v>438.9</v>
      </c>
    </row>
    <row r="29" spans="1:14" ht="12.75">
      <c r="A29" s="3">
        <v>1360</v>
      </c>
      <c r="B29" s="3"/>
      <c r="C29" s="1" t="s">
        <v>75</v>
      </c>
      <c r="D29" s="3"/>
      <c r="E29" s="3"/>
      <c r="F29" s="3"/>
      <c r="H29" s="3"/>
      <c r="J29" s="3"/>
      <c r="K29" s="35"/>
      <c r="L29" s="3">
        <f t="shared" si="0"/>
        <v>0</v>
      </c>
      <c r="N29" s="35"/>
    </row>
    <row r="30" spans="1:13" ht="12.75">
      <c r="A30" s="3">
        <v>560</v>
      </c>
      <c r="B30" s="3"/>
      <c r="C30" s="1" t="s">
        <v>77</v>
      </c>
      <c r="D30" s="3">
        <v>440</v>
      </c>
      <c r="E30" s="3"/>
      <c r="F30" s="3"/>
      <c r="H30" s="3">
        <v>440</v>
      </c>
      <c r="J30" s="3">
        <v>700</v>
      </c>
      <c r="K30" s="35" t="s">
        <v>83</v>
      </c>
      <c r="L30" s="49">
        <f t="shared" si="0"/>
        <v>260</v>
      </c>
      <c r="M30" s="27"/>
    </row>
    <row r="31" spans="1:12" ht="12.75">
      <c r="A31" s="3">
        <v>348</v>
      </c>
      <c r="B31" s="3"/>
      <c r="C31" s="1" t="s">
        <v>23</v>
      </c>
      <c r="D31" s="3">
        <v>1259.96</v>
      </c>
      <c r="E31" s="3"/>
      <c r="F31" s="3"/>
      <c r="H31" s="3">
        <v>1259.96</v>
      </c>
      <c r="J31" s="3">
        <v>1000</v>
      </c>
      <c r="K31" s="41" t="s">
        <v>84</v>
      </c>
      <c r="L31" s="48">
        <v>259.96</v>
      </c>
    </row>
    <row r="32" spans="1:12" ht="12.75">
      <c r="A32" s="3">
        <v>33.34</v>
      </c>
      <c r="B32" s="3"/>
      <c r="C32" s="1" t="s">
        <v>10</v>
      </c>
      <c r="D32" s="3">
        <v>132.19</v>
      </c>
      <c r="E32" s="3"/>
      <c r="F32" s="3"/>
      <c r="H32" s="3">
        <v>132.19</v>
      </c>
      <c r="J32" s="3">
        <v>200</v>
      </c>
      <c r="K32" s="41"/>
      <c r="L32" s="49">
        <f t="shared" si="0"/>
        <v>67.81</v>
      </c>
    </row>
    <row r="33" spans="1:13" ht="12.75">
      <c r="A33" s="3">
        <v>80</v>
      </c>
      <c r="B33" s="3"/>
      <c r="C33" s="1" t="s">
        <v>98</v>
      </c>
      <c r="D33" s="3">
        <v>76.6</v>
      </c>
      <c r="E33" s="3"/>
      <c r="F33" s="3"/>
      <c r="H33" s="3">
        <v>76.6</v>
      </c>
      <c r="J33" s="3">
        <v>200</v>
      </c>
      <c r="K33" s="41" t="s">
        <v>85</v>
      </c>
      <c r="L33" s="49">
        <f t="shared" si="0"/>
        <v>123.4</v>
      </c>
      <c r="M33" s="27"/>
    </row>
    <row r="34" spans="1:12" ht="12.75">
      <c r="A34" s="3">
        <v>659.78</v>
      </c>
      <c r="B34" s="3"/>
      <c r="C34" s="1" t="s">
        <v>6</v>
      </c>
      <c r="D34" s="3">
        <v>886.7</v>
      </c>
      <c r="F34" s="3">
        <v>886.7</v>
      </c>
      <c r="J34" s="3"/>
      <c r="K34" s="15"/>
      <c r="L34" s="3"/>
    </row>
    <row r="35" spans="1:14" ht="12.75">
      <c r="A35" s="22">
        <f>SUM(A20:A34)</f>
        <v>6767.78</v>
      </c>
      <c r="B35" s="4"/>
      <c r="C35" s="2" t="s">
        <v>11</v>
      </c>
      <c r="D35" s="4">
        <f>SUM(D20:D34)</f>
        <v>8434.01</v>
      </c>
      <c r="E35" s="24"/>
      <c r="F35" s="22">
        <v>886.7</v>
      </c>
      <c r="G35" s="14"/>
      <c r="H35" s="22">
        <f>SUM(H20:H34)</f>
        <v>7547.31</v>
      </c>
      <c r="I35" s="14"/>
      <c r="J35" s="22">
        <f>SUM(J20:J34)</f>
        <v>9390</v>
      </c>
      <c r="L35" s="39">
        <v>1842.69</v>
      </c>
      <c r="N35" s="3"/>
    </row>
    <row r="36" spans="8:11" s="25" customFormat="1" ht="12.75">
      <c r="H36" s="26"/>
      <c r="J36" s="26"/>
      <c r="K36" s="28"/>
    </row>
    <row r="37" spans="1:10" ht="12.75">
      <c r="A37" s="2" t="s">
        <v>69</v>
      </c>
      <c r="B37" s="2"/>
      <c r="H37" s="3">
        <v>886.7</v>
      </c>
      <c r="J37" s="3"/>
    </row>
    <row r="38" spans="8:10" ht="12.75">
      <c r="H38" s="3"/>
      <c r="J38" s="3"/>
    </row>
    <row r="39" spans="1:10" ht="12.75">
      <c r="A39" s="2" t="s">
        <v>24</v>
      </c>
      <c r="B39" s="2"/>
      <c r="H39" s="3"/>
      <c r="J39" s="3"/>
    </row>
    <row r="40" spans="1:10" ht="12.75">
      <c r="A40" s="1" t="s">
        <v>25</v>
      </c>
      <c r="H40" s="1">
        <v>9119.53</v>
      </c>
      <c r="J40" s="3"/>
    </row>
    <row r="41" spans="8:10" ht="12.75">
      <c r="H41" s="14"/>
      <c r="I41" s="14"/>
      <c r="J41" s="3"/>
    </row>
    <row r="42" spans="1:10" ht="12.75">
      <c r="A42" s="2" t="s">
        <v>26</v>
      </c>
      <c r="B42" s="2"/>
      <c r="J42" s="3"/>
    </row>
    <row r="43" spans="1:12" ht="12.75">
      <c r="A43" s="1" t="s">
        <v>27</v>
      </c>
      <c r="H43" s="3">
        <v>10404.17</v>
      </c>
      <c r="L43" s="1" t="s">
        <v>67</v>
      </c>
    </row>
    <row r="44" spans="1:8" ht="12.75">
      <c r="A44" s="1" t="s">
        <v>45</v>
      </c>
      <c r="D44" s="1" t="s">
        <v>89</v>
      </c>
      <c r="H44" s="3">
        <v>0</v>
      </c>
    </row>
    <row r="45" spans="1:8" ht="12.75">
      <c r="A45" s="1" t="s">
        <v>46</v>
      </c>
      <c r="H45" s="3">
        <v>1284.64</v>
      </c>
    </row>
    <row r="46" spans="8:9" ht="12.75">
      <c r="H46" s="22">
        <v>9119.53</v>
      </c>
      <c r="I46" s="14"/>
    </row>
    <row r="47" spans="1:8" ht="12.75">
      <c r="A47" s="43" t="s">
        <v>94</v>
      </c>
      <c r="B47" s="43"/>
      <c r="C47" s="44"/>
      <c r="D47" s="40"/>
      <c r="E47" s="40"/>
      <c r="F47" s="40"/>
      <c r="G47" s="40"/>
      <c r="H47" s="40"/>
    </row>
    <row r="48" spans="1:8" ht="12.75">
      <c r="A48" s="44" t="s">
        <v>28</v>
      </c>
      <c r="B48" s="44"/>
      <c r="C48" s="44"/>
      <c r="D48" s="44"/>
      <c r="E48" s="44"/>
      <c r="F48" s="44"/>
      <c r="G48" s="44"/>
      <c r="H48" s="45">
        <v>0</v>
      </c>
    </row>
    <row r="49" spans="1:8" ht="12.75">
      <c r="A49" s="44" t="s">
        <v>29</v>
      </c>
      <c r="B49" s="44"/>
      <c r="C49" s="44"/>
      <c r="D49" s="44" t="s">
        <v>30</v>
      </c>
      <c r="E49" s="44"/>
      <c r="F49" s="44"/>
      <c r="G49" s="44"/>
      <c r="H49" s="45">
        <v>886.7</v>
      </c>
    </row>
    <row r="50" spans="1:8" ht="12.75">
      <c r="A50" s="44"/>
      <c r="B50" s="44"/>
      <c r="C50" s="44"/>
      <c r="D50" s="44" t="s">
        <v>31</v>
      </c>
      <c r="E50" s="44"/>
      <c r="F50" s="44"/>
      <c r="G50" s="44"/>
      <c r="H50" s="45">
        <v>9119.17</v>
      </c>
    </row>
    <row r="51" spans="1:8" ht="12.75">
      <c r="A51" s="44"/>
      <c r="B51" s="44"/>
      <c r="C51" s="44"/>
      <c r="D51" s="44"/>
      <c r="E51" s="44"/>
      <c r="F51" s="44"/>
      <c r="G51" s="44"/>
      <c r="H51" s="46">
        <f>SUM(H48:H50)</f>
        <v>10005.87</v>
      </c>
    </row>
    <row r="52" spans="1:8" ht="12.75">
      <c r="A52" s="44" t="s">
        <v>32</v>
      </c>
      <c r="B52" s="44"/>
      <c r="C52" s="44"/>
      <c r="D52" s="44" t="s">
        <v>33</v>
      </c>
      <c r="E52" s="44"/>
      <c r="F52" s="44"/>
      <c r="G52" s="44"/>
      <c r="H52" s="45">
        <v>0</v>
      </c>
    </row>
    <row r="53" spans="1:9" ht="12.75">
      <c r="A53" s="43" t="s">
        <v>34</v>
      </c>
      <c r="B53" s="43"/>
      <c r="C53" s="44"/>
      <c r="D53" s="44"/>
      <c r="E53" s="44"/>
      <c r="F53" s="44"/>
      <c r="G53" s="44"/>
      <c r="H53" s="47">
        <f>(H51-H52)</f>
        <v>10005.87</v>
      </c>
      <c r="I53" s="14"/>
    </row>
    <row r="54" spans="1:8" ht="12.75">
      <c r="A54" s="44"/>
      <c r="B54" s="44"/>
      <c r="C54" s="44"/>
      <c r="D54" s="44"/>
      <c r="E54" s="44"/>
      <c r="F54" s="44"/>
      <c r="G54" s="44"/>
      <c r="H54" s="44"/>
    </row>
    <row r="55" spans="1:8" ht="12.75">
      <c r="A55" s="44" t="s">
        <v>35</v>
      </c>
      <c r="B55" s="44"/>
      <c r="C55" s="44"/>
      <c r="D55" s="44"/>
      <c r="E55" s="44"/>
      <c r="F55" s="44"/>
      <c r="G55" s="44"/>
      <c r="H55" s="45">
        <v>9648.36</v>
      </c>
    </row>
    <row r="56" spans="1:8" ht="12.75">
      <c r="A56" s="44" t="s">
        <v>36</v>
      </c>
      <c r="B56" s="44"/>
      <c r="C56" s="44"/>
      <c r="D56" s="44"/>
      <c r="E56" s="44"/>
      <c r="F56" s="44"/>
      <c r="G56" s="44"/>
      <c r="H56" s="45">
        <v>7905.18</v>
      </c>
    </row>
    <row r="57" spans="1:8" ht="12.75">
      <c r="A57" s="44" t="s">
        <v>37</v>
      </c>
      <c r="B57" s="44"/>
      <c r="C57" s="44"/>
      <c r="D57" s="44"/>
      <c r="E57" s="44"/>
      <c r="F57" s="44"/>
      <c r="G57" s="44"/>
      <c r="H57" s="48">
        <v>8434.01</v>
      </c>
    </row>
    <row r="58" spans="1:9" ht="12.75">
      <c r="A58" s="43" t="s">
        <v>38</v>
      </c>
      <c r="B58" s="43"/>
      <c r="C58" s="44"/>
      <c r="D58" s="44"/>
      <c r="E58" s="44"/>
      <c r="F58" s="44"/>
      <c r="G58" s="44"/>
      <c r="H58" s="47">
        <v>9119.53</v>
      </c>
      <c r="I58" s="14"/>
    </row>
    <row r="60" spans="1:5" ht="12.75">
      <c r="A60" s="2" t="s">
        <v>39</v>
      </c>
      <c r="B60" s="2"/>
      <c r="D60" s="23">
        <v>9119.53</v>
      </c>
      <c r="E60" s="14"/>
    </row>
    <row r="62" ht="12.75">
      <c r="A62" s="1" t="s">
        <v>40</v>
      </c>
    </row>
    <row r="63" ht="12.75">
      <c r="A63" s="1" t="s">
        <v>101</v>
      </c>
    </row>
    <row r="65" spans="1:3" ht="12.75">
      <c r="A65" s="2" t="s">
        <v>41</v>
      </c>
      <c r="B65" s="2"/>
      <c r="C65" s="2"/>
    </row>
    <row r="67" spans="1:7" ht="12.75">
      <c r="A67" s="2" t="s">
        <v>42</v>
      </c>
      <c r="B67" s="2"/>
      <c r="C67" s="5"/>
      <c r="D67" s="9"/>
      <c r="E67" s="9"/>
      <c r="F67" s="6"/>
      <c r="G67" s="11"/>
    </row>
    <row r="68" spans="3:7" ht="12.75">
      <c r="C68" s="10"/>
      <c r="D68" s="11"/>
      <c r="E68" s="11"/>
      <c r="F68" s="12"/>
      <c r="G68" s="11"/>
    </row>
    <row r="69" spans="3:7" ht="12.75">
      <c r="C69" s="10"/>
      <c r="D69" s="11"/>
      <c r="E69" s="11"/>
      <c r="F69" s="12"/>
      <c r="G69" s="11"/>
    </row>
    <row r="70" spans="3:7" ht="12.75">
      <c r="C70" s="7"/>
      <c r="D70" s="13"/>
      <c r="E70" s="13"/>
      <c r="F70" s="8"/>
      <c r="G70" s="11"/>
    </row>
    <row r="73" spans="3:7" ht="12.75">
      <c r="C73" s="5"/>
      <c r="D73" s="9"/>
      <c r="E73" s="9"/>
      <c r="F73" s="6"/>
      <c r="G73" s="11"/>
    </row>
    <row r="74" spans="1:7" ht="12.75">
      <c r="A74" s="2" t="s">
        <v>43</v>
      </c>
      <c r="B74" s="2"/>
      <c r="C74" s="7"/>
      <c r="D74" s="13"/>
      <c r="E74" s="13"/>
      <c r="F74" s="8"/>
      <c r="G74" s="11"/>
    </row>
    <row r="76" spans="1:2" ht="12.75">
      <c r="A76" s="14" t="s">
        <v>44</v>
      </c>
      <c r="B76" s="14"/>
    </row>
    <row r="77" spans="3:7" ht="12.75">
      <c r="C77" s="5"/>
      <c r="D77" s="9"/>
      <c r="E77" s="9"/>
      <c r="F77" s="6"/>
      <c r="G77" s="11"/>
    </row>
    <row r="78" spans="3:7" ht="12.75">
      <c r="C78" s="10"/>
      <c r="D78" s="11"/>
      <c r="E78" s="11"/>
      <c r="F78" s="12"/>
      <c r="G78" s="11"/>
    </row>
    <row r="79" spans="3:7" ht="12.75">
      <c r="C79" s="10"/>
      <c r="D79" s="11"/>
      <c r="E79" s="11"/>
      <c r="F79" s="12"/>
      <c r="G79" s="11"/>
    </row>
    <row r="80" spans="3:7" ht="12.75">
      <c r="C80" s="7"/>
      <c r="D80" s="13"/>
      <c r="E80" s="13"/>
      <c r="F80" s="8"/>
      <c r="G80" s="11"/>
    </row>
    <row r="81" ht="12.75">
      <c r="F81" s="1" t="s">
        <v>97</v>
      </c>
    </row>
    <row r="83" spans="1:7" ht="12.75">
      <c r="A83" s="2" t="s">
        <v>43</v>
      </c>
      <c r="B83" s="2"/>
      <c r="C83" s="5"/>
      <c r="D83" s="9"/>
      <c r="E83" s="9"/>
      <c r="F83" s="6"/>
      <c r="G83" s="11"/>
    </row>
    <row r="84" spans="3:7" ht="12.75">
      <c r="C84" s="7"/>
      <c r="D84" s="13"/>
      <c r="E84" s="13"/>
      <c r="F84" s="8"/>
      <c r="G84" s="11"/>
    </row>
    <row r="87" ht="19.5" customHeight="1">
      <c r="A87" s="1" t="s">
        <v>47</v>
      </c>
    </row>
    <row r="88" spans="1:3" ht="19.5" customHeight="1">
      <c r="A88" s="21">
        <v>1</v>
      </c>
      <c r="B88" s="21"/>
      <c r="C88" s="1" t="s">
        <v>48</v>
      </c>
    </row>
    <row r="89" spans="1:2" ht="19.5" customHeight="1">
      <c r="A89" s="21"/>
      <c r="B89" s="21"/>
    </row>
    <row r="90" spans="1:3" ht="19.5" customHeight="1">
      <c r="A90" s="21">
        <v>2</v>
      </c>
      <c r="B90" s="21"/>
      <c r="C90" s="1" t="s">
        <v>95</v>
      </c>
    </row>
    <row r="91" spans="1:14" ht="19.5" customHeight="1">
      <c r="A91" s="15" t="s">
        <v>49</v>
      </c>
      <c r="B91" s="15"/>
      <c r="C91" s="1" t="s">
        <v>50</v>
      </c>
      <c r="F91" s="34">
        <v>700</v>
      </c>
      <c r="G91" s="18"/>
      <c r="H91" s="1" t="s">
        <v>54</v>
      </c>
      <c r="N91" s="1" t="s">
        <v>86</v>
      </c>
    </row>
    <row r="92" spans="1:8" ht="19.5" customHeight="1">
      <c r="A92" s="15" t="s">
        <v>51</v>
      </c>
      <c r="B92" s="15"/>
      <c r="C92" s="1" t="s">
        <v>52</v>
      </c>
      <c r="F92" s="34">
        <v>10000</v>
      </c>
      <c r="G92" s="18"/>
      <c r="H92" s="1" t="s">
        <v>54</v>
      </c>
    </row>
    <row r="93" spans="1:8" ht="19.5" customHeight="1">
      <c r="A93" s="15" t="s">
        <v>57</v>
      </c>
      <c r="B93" s="15"/>
      <c r="C93" s="1" t="s">
        <v>53</v>
      </c>
      <c r="F93" s="34">
        <v>1</v>
      </c>
      <c r="G93" s="18"/>
      <c r="H93" s="1" t="s">
        <v>55</v>
      </c>
    </row>
    <row r="94" spans="1:8" ht="19.5" customHeight="1">
      <c r="A94" s="15" t="s">
        <v>58</v>
      </c>
      <c r="B94" s="15"/>
      <c r="C94" s="1" t="s">
        <v>10</v>
      </c>
      <c r="F94" s="34">
        <v>3000</v>
      </c>
      <c r="G94" s="18"/>
      <c r="H94" s="1" t="s">
        <v>54</v>
      </c>
    </row>
    <row r="95" spans="1:7" ht="19.5" customHeight="1">
      <c r="A95" s="15" t="s">
        <v>59</v>
      </c>
      <c r="B95" s="15"/>
      <c r="C95" s="1" t="s">
        <v>56</v>
      </c>
      <c r="F95" s="34">
        <v>3844.25</v>
      </c>
      <c r="G95" s="19"/>
    </row>
    <row r="96" spans="1:8" ht="19.5" customHeight="1">
      <c r="A96" s="15" t="s">
        <v>70</v>
      </c>
      <c r="B96" s="15"/>
      <c r="C96" s="1" t="s">
        <v>71</v>
      </c>
      <c r="F96" s="34">
        <v>1</v>
      </c>
      <c r="G96" s="19"/>
      <c r="H96" s="1" t="s">
        <v>72</v>
      </c>
    </row>
    <row r="97" spans="6:7" ht="19.5" customHeight="1">
      <c r="F97" s="20"/>
      <c r="G97" s="20"/>
    </row>
    <row r="98" spans="1:3" ht="19.5" customHeight="1">
      <c r="A98" s="21">
        <v>3</v>
      </c>
      <c r="B98" s="21"/>
      <c r="C98" s="1" t="s">
        <v>96</v>
      </c>
    </row>
    <row r="99" spans="3:6" ht="19.5" customHeight="1">
      <c r="C99" s="1" t="s">
        <v>60</v>
      </c>
      <c r="F99" s="1" t="s">
        <v>61</v>
      </c>
    </row>
    <row r="100" spans="3:6" ht="19.5" customHeight="1">
      <c r="C100" s="1" t="s">
        <v>62</v>
      </c>
      <c r="F100" s="1" t="s">
        <v>64</v>
      </c>
    </row>
    <row r="101" ht="19.5" customHeight="1">
      <c r="F101" s="1" t="s">
        <v>63</v>
      </c>
    </row>
    <row r="102" spans="3:7" ht="19.5" customHeight="1">
      <c r="C102" s="1" t="s">
        <v>65</v>
      </c>
      <c r="F102" s="19">
        <v>0.2</v>
      </c>
      <c r="G102" s="19"/>
    </row>
    <row r="103" spans="3:6" ht="19.5" customHeight="1">
      <c r="C103" s="1" t="s">
        <v>66</v>
      </c>
      <c r="F103" s="1">
        <v>2073</v>
      </c>
    </row>
  </sheetData>
  <sheetProtection/>
  <printOptions/>
  <pageMargins left="0.71" right="0.71" top="0.7500000000000001" bottom="0.7500000000000001" header="0.31" footer="0.31"/>
  <pageSetup fitToHeight="3" fitToWidth="3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E13" sqref="E13"/>
    </sheetView>
  </sheetViews>
  <sheetFormatPr defaultColWidth="8.8515625" defaultRowHeight="15"/>
  <cols>
    <col min="1" max="1" width="4.140625" style="0" customWidth="1"/>
  </cols>
  <sheetData>
    <row r="1" s="31" customFormat="1" ht="15">
      <c r="A1" s="30" t="s">
        <v>78</v>
      </c>
    </row>
    <row r="2" spans="1:15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4.75" customHeight="1">
      <c r="A5" s="36" t="s">
        <v>80</v>
      </c>
      <c r="B5" s="29" t="s">
        <v>79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4.75" customHeight="1">
      <c r="A6" s="36" t="s">
        <v>81</v>
      </c>
      <c r="B6" s="29" t="s">
        <v>90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4.75" customHeight="1">
      <c r="A7" s="36" t="s">
        <v>82</v>
      </c>
      <c r="B7" s="29" t="s">
        <v>73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24.75" customHeight="1">
      <c r="A8" s="36" t="s">
        <v>83</v>
      </c>
      <c r="B8" s="29" t="s">
        <v>91</v>
      </c>
      <c r="H8" s="29"/>
      <c r="I8" s="29"/>
      <c r="J8" s="29"/>
      <c r="K8" s="29"/>
      <c r="L8" s="29"/>
      <c r="M8" s="29"/>
      <c r="N8" s="29"/>
      <c r="O8" s="29"/>
    </row>
    <row r="9" spans="1:15" ht="24.75" customHeight="1">
      <c r="A9" s="42" t="s">
        <v>84</v>
      </c>
      <c r="B9" s="29" t="s">
        <v>92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24.75" customHeight="1">
      <c r="A10" s="42" t="s">
        <v>85</v>
      </c>
      <c r="B10" s="29" t="s">
        <v>93</v>
      </c>
      <c r="C10" s="29"/>
      <c r="D10" s="29"/>
      <c r="E10" s="29"/>
      <c r="F10" s="29"/>
      <c r="G10" s="29"/>
      <c r="M10" s="29"/>
      <c r="N10" s="29"/>
      <c r="O10" s="29"/>
    </row>
    <row r="11" spans="1:15" ht="24.75" customHeight="1">
      <c r="A11" s="3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24.75" customHeight="1">
      <c r="A12" s="36"/>
      <c r="M12" s="29"/>
      <c r="N12" s="29"/>
      <c r="O12" s="29"/>
    </row>
    <row r="13" spans="1:15" ht="24.75" customHeight="1">
      <c r="A13" s="3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4.75" customHeight="1">
      <c r="A14" s="32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5">
      <c r="A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5">
      <c r="A17" s="29"/>
      <c r="H17" s="29"/>
      <c r="I17" s="29"/>
      <c r="J17" s="29"/>
      <c r="K17" s="29"/>
      <c r="L17" s="29"/>
      <c r="M17" s="29"/>
      <c r="N17" s="29"/>
      <c r="O17" s="29"/>
    </row>
    <row r="18" spans="1:15" ht="16.5">
      <c r="A18" s="29"/>
      <c r="B18" s="3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5">
      <c r="A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6.5">
      <c r="A20" s="29"/>
      <c r="B20" s="3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">
      <c r="A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5">
      <c r="A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6.5">
      <c r="A23" s="29"/>
      <c r="B23" s="3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">
      <c r="A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">
      <c r="A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Nikki Robertson</cp:lastModifiedBy>
  <cp:lastPrinted>2016-05-18T16:59:12Z</cp:lastPrinted>
  <dcterms:created xsi:type="dcterms:W3CDTF">2011-05-09T19:45:05Z</dcterms:created>
  <dcterms:modified xsi:type="dcterms:W3CDTF">2016-05-18T17:26:15Z</dcterms:modified>
  <cp:category/>
  <cp:version/>
  <cp:contentType/>
  <cp:contentStatus/>
</cp:coreProperties>
</file>